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1.-Edos. Financ. 1er. Trim-2023\Edos. Financ. 1er. Trim-2023 (PUBLICACION)\"/>
    </mc:Choice>
  </mc:AlternateContent>
  <xr:revisionPtr revIDLastSave="0" documentId="13_ncr:1_{B92D383B-46B6-4F0D-A2A1-19BF1CE730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<sst xmlns="http://schemas.openxmlformats.org/spreadsheetml/2006/main" count="27" uniqueCount="27">
  <si>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</si>
  <si>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</si>
  <si>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</si>
  <si>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</si>
  <si>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</si>
  <si>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</si>
  <si>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</si>
  <si>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</si>
  <si>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</si>
  <si>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</si>
  <si>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</si>
  <si>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</si>
  <si>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</si>
  <si>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</si>
  <si>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</si>
  <si>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</si>
  <si>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</si>
  <si>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</si>
  <si>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</si>
  <si>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</si>
  <si>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</si>
  <si>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</si>
  <si>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</si>
  <si>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</si>
  <si>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</si>
  <si>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</si>
  <si>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Salamanca, Guanajuato.
Estado Analítico del Activo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</si>
</sst>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4" xfId="8" applyFont="1" applyFill="1" applyBorder="1" applyAlignment="1">
      <alignment horizontal="center" vertical="center" wrapText="1"/>
    </xf>
    <xf numFmtId="4" fontId="6" fillId="2" borderId="4" xfId="8" applyNumberFormat="1" applyFont="1" applyFill="1" applyBorder="1" applyAlignment="1">
      <alignment horizontal="center" vertical="center" wrapText="1"/>
    </xf>
    <xf numFmtId="4" fontId="6" fillId="0" borderId="4" xfId="8" applyNumberFormat="1" applyFont="1" applyBorder="1" applyAlignment="1" applyProtection="1">
      <alignment vertical="top" wrapText="1"/>
      <protection locked="0"/>
    </xf>
    <xf numFmtId="4" fontId="1" fillId="0" borderId="4" xfId="8" applyNumberFormat="1" applyFont="1" applyBorder="1" applyAlignment="1" applyProtection="1">
      <alignment vertical="top" wrapText="1"/>
      <protection locked="0"/>
    </xf>
    <xf numFmtId="4" fontId="1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1581151</xdr:colOff>
      <xdr:row>25</xdr:row>
      <xdr:rowOff>66675</xdr:rowOff>
    </xdr:from>
    <xdr:to>
      <xdr:col>4</xdr:col>
      <xdr:colOff>152401</xdr:colOff>
      <xdr:row>29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3B33F2-A2F0-4F70-A832-860A4AA2B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581151" y="4086225"/>
          <a:ext cx="59055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A3" sqref="A3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54" customHeight="1" x14ac:dyDescent="0.2">
      <c r="A1" s="6" t="s">
        <v>26</v>
      </c>
      <c r="B1" s="7"/>
      <c r="C1" s="7"/>
      <c r="D1" s="7"/>
      <c r="E1" s="7"/>
      <c r="F1" s="8"/>
    </row>
    <row r="2" spans="1:6" ht="26.4" x14ac:dyDescent="0.2">
      <c r="A2" s="9" t="s">
        <v>3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25</v>
      </c>
    </row>
    <row r="3" spans="1:6" ht="13.2" x14ac:dyDescent="0.2">
      <c r="A3" s="2" t="s">
        <v>0</v>
      </c>
      <c r="B3" s="11">
        <f>B4+B12</f>
        <v>2474630956.7300005</v>
      </c>
      <c r="C3" s="11">
        <f t="shared" ref="C3:F3" si="0">C4+C12</f>
        <v>882394536.29000008</v>
      </c>
      <c r="D3" s="11">
        <f t="shared" si="0"/>
        <v>802030098.91999996</v>
      </c>
      <c r="E3" s="11">
        <f t="shared" si="0"/>
        <v>2554995394.0999999</v>
      </c>
      <c r="F3" s="11">
        <f t="shared" si="0"/>
        <v>80364437.369999811</v>
      </c>
    </row>
    <row r="4" spans="1:6" ht="12.6" customHeight="1" x14ac:dyDescent="0.2">
      <c r="A4" s="3" t="s">
        <v>4</v>
      </c>
      <c r="B4" s="11">
        <f>SUM(B5:B11)</f>
        <v>389645998</v>
      </c>
      <c r="C4" s="11">
        <f>SUM(C5:C11)</f>
        <v>774500010.94000006</v>
      </c>
      <c r="D4" s="11">
        <f>SUM(D5:D11)</f>
        <v>783143040.51999998</v>
      </c>
      <c r="E4" s="11">
        <f>SUM(E5:E11)</f>
        <v>381002968.42000002</v>
      </c>
      <c r="F4" s="11">
        <f>SUM(F5:F11)</f>
        <v>-8643029.5799999982</v>
      </c>
    </row>
    <row r="5" spans="1:6" ht="13.2" x14ac:dyDescent="0.2">
      <c r="A5" s="4" t="s">
        <v>5</v>
      </c>
      <c r="B5" s="12">
        <v>301410192.79000002</v>
      </c>
      <c r="C5" s="12">
        <v>463224034.72000003</v>
      </c>
      <c r="D5" s="12">
        <v>432762739.19999999</v>
      </c>
      <c r="E5" s="12">
        <f>B5+C5-D5</f>
        <v>331871488.31</v>
      </c>
      <c r="F5" s="12">
        <f t="shared" ref="F5:F11" si="1">E5-B5</f>
        <v>30461295.519999981</v>
      </c>
    </row>
    <row r="6" spans="1:6" ht="13.2" x14ac:dyDescent="0.2">
      <c r="A6" s="4" t="s">
        <v>6</v>
      </c>
      <c r="B6" s="12">
        <v>16939195.050000001</v>
      </c>
      <c r="C6" s="12">
        <v>266709379.19</v>
      </c>
      <c r="D6" s="12">
        <v>260379096.19</v>
      </c>
      <c r="E6" s="12">
        <f t="shared" ref="E6:E11" si="2">B6+C6-D6</f>
        <v>23269478.050000012</v>
      </c>
      <c r="F6" s="12">
        <f t="shared" si="1"/>
        <v>6330283.0000000112</v>
      </c>
    </row>
    <row r="7" spans="1:6" ht="13.2" x14ac:dyDescent="0.2">
      <c r="A7" s="4" t="s">
        <v>7</v>
      </c>
      <c r="B7" s="12">
        <v>71313590.159999996</v>
      </c>
      <c r="C7" s="12">
        <v>44566597.030000001</v>
      </c>
      <c r="D7" s="12">
        <v>90001205.129999995</v>
      </c>
      <c r="E7" s="12">
        <f t="shared" si="2"/>
        <v>25878982.060000002</v>
      </c>
      <c r="F7" s="12">
        <f t="shared" si="1"/>
        <v>-45434608.099999994</v>
      </c>
    </row>
    <row r="8" spans="1:6" ht="13.2" x14ac:dyDescent="0.2">
      <c r="A8" s="4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ht="13.2" x14ac:dyDescent="0.2">
      <c r="A9" s="4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ht="13.2" x14ac:dyDescent="0.2">
      <c r="A10" s="4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ht="13.2" x14ac:dyDescent="0.2">
      <c r="A11" s="4" t="s">
        <v>9</v>
      </c>
      <c r="B11" s="12">
        <v>-16980</v>
      </c>
      <c r="C11" s="12">
        <v>0</v>
      </c>
      <c r="D11" s="12">
        <v>0</v>
      </c>
      <c r="E11" s="12">
        <f t="shared" si="2"/>
        <v>-16980</v>
      </c>
      <c r="F11" s="12">
        <f t="shared" si="1"/>
        <v>0</v>
      </c>
    </row>
    <row r="12" spans="1:6" ht="13.2" x14ac:dyDescent="0.2">
      <c r="A12" s="3" t="s">
        <v>10</v>
      </c>
      <c r="B12" s="11">
        <f>SUM(B13:B21)</f>
        <v>2084984958.7300003</v>
      </c>
      <c r="C12" s="11">
        <f>SUM(C13:C21)</f>
        <v>107894525.34999999</v>
      </c>
      <c r="D12" s="11">
        <f>SUM(D13:D21)</f>
        <v>18887058.399999999</v>
      </c>
      <c r="E12" s="11">
        <f>SUM(E13:E21)</f>
        <v>2173992425.6799998</v>
      </c>
      <c r="F12" s="11">
        <f>SUM(F13:F21)</f>
        <v>89007466.949999809</v>
      </c>
    </row>
    <row r="13" spans="1:6" ht="13.2" x14ac:dyDescent="0.2">
      <c r="A13" s="4" t="s">
        <v>11</v>
      </c>
      <c r="B13" s="12">
        <v>4729855.74</v>
      </c>
      <c r="C13" s="12">
        <v>0</v>
      </c>
      <c r="D13" s="12">
        <v>0</v>
      </c>
      <c r="E13" s="12">
        <f>B13+C13-D13</f>
        <v>4729855.74</v>
      </c>
      <c r="F13" s="12">
        <f t="shared" ref="F13:F21" si="3">E13-B13</f>
        <v>0</v>
      </c>
    </row>
    <row r="14" spans="1:6" ht="13.2" x14ac:dyDescent="0.25">
      <c r="A14" s="4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ht="13.2" x14ac:dyDescent="0.25">
      <c r="A15" s="4" t="s">
        <v>13</v>
      </c>
      <c r="B15" s="13">
        <v>1917265957.8900001</v>
      </c>
      <c r="C15" s="13">
        <v>107894525.34999999</v>
      </c>
      <c r="D15" s="13">
        <v>18887058.399999999</v>
      </c>
      <c r="E15" s="13">
        <f t="shared" si="4"/>
        <v>2006273424.8399999</v>
      </c>
      <c r="F15" s="13">
        <f t="shared" si="3"/>
        <v>89007466.949999809</v>
      </c>
    </row>
    <row r="16" spans="1:6" ht="13.2" x14ac:dyDescent="0.2">
      <c r="A16" s="4" t="s">
        <v>14</v>
      </c>
      <c r="B16" s="12">
        <v>383360848.36000001</v>
      </c>
      <c r="C16" s="12">
        <v>0</v>
      </c>
      <c r="D16" s="12">
        <v>0</v>
      </c>
      <c r="E16" s="12">
        <f t="shared" si="4"/>
        <v>383360848.36000001</v>
      </c>
      <c r="F16" s="12">
        <f t="shared" si="3"/>
        <v>0</v>
      </c>
    </row>
    <row r="17" spans="1:6" ht="13.2" x14ac:dyDescent="0.2">
      <c r="A17" s="4" t="s">
        <v>15</v>
      </c>
      <c r="B17" s="12">
        <v>13335260.560000001</v>
      </c>
      <c r="C17" s="12">
        <v>0</v>
      </c>
      <c r="D17" s="12">
        <v>0</v>
      </c>
      <c r="E17" s="12">
        <f t="shared" si="4"/>
        <v>13335260.560000001</v>
      </c>
      <c r="F17" s="12">
        <f t="shared" si="3"/>
        <v>0</v>
      </c>
    </row>
    <row r="18" spans="1:6" ht="13.2" x14ac:dyDescent="0.2">
      <c r="A18" s="4" t="s">
        <v>16</v>
      </c>
      <c r="B18" s="12">
        <v>-234939209.80000001</v>
      </c>
      <c r="C18" s="12">
        <v>0</v>
      </c>
      <c r="D18" s="12">
        <v>0</v>
      </c>
      <c r="E18" s="12">
        <f t="shared" si="4"/>
        <v>-234939209.80000001</v>
      </c>
      <c r="F18" s="12">
        <f t="shared" si="3"/>
        <v>0</v>
      </c>
    </row>
    <row r="19" spans="1:6" ht="13.2" x14ac:dyDescent="0.2">
      <c r="A19" s="4" t="s">
        <v>17</v>
      </c>
      <c r="B19" s="12">
        <v>1232245.98</v>
      </c>
      <c r="C19" s="12">
        <v>0</v>
      </c>
      <c r="D19" s="12">
        <v>0</v>
      </c>
      <c r="E19" s="12">
        <f t="shared" si="4"/>
        <v>1232245.98</v>
      </c>
      <c r="F19" s="12">
        <f t="shared" si="3"/>
        <v>0</v>
      </c>
    </row>
    <row r="20" spans="1:6" ht="13.2" x14ac:dyDescent="0.2">
      <c r="A20" s="4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ht="13.2" x14ac:dyDescent="0.2">
      <c r="A21" s="4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3.2" x14ac:dyDescent="0.2">
      <c r="A23" s="5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2023-04-28T15:45:23Z</cp:lastPrinted>
  <dcterms:created xsi:type="dcterms:W3CDTF">2014-02-09T04:04:15Z</dcterms:created>
  <dcterms:modified xsi:type="dcterms:W3CDTF">2023-05-03T16:01:43Z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